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27.10.2021\new upload files(10.12.2021)\DT\"/>
    </mc:Choice>
  </mc:AlternateContent>
  <xr:revisionPtr revIDLastSave="0" documentId="13_ncr:1_{A1DC1FB9-F64C-4EE0-8DA2-4B3D37D748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J6" i="1"/>
  <c r="J7" i="1"/>
  <c r="J8" i="1"/>
</calcChain>
</file>

<file path=xl/sharedStrings.xml><?xml version="1.0" encoding="utf-8"?>
<sst xmlns="http://schemas.openxmlformats.org/spreadsheetml/2006/main" count="22" uniqueCount="16">
  <si>
    <t>2.1.2 Average percentage of seats filled against reserved categories (SC, ST, OBC, Divyangjan, etc. as per applicable reservation policy) during the last five years
( exclusive of supernumerary seats) (10)</t>
  </si>
  <si>
    <t>2.1.2.1: Number of actual students admitted from the reserved categories year wise during last five years</t>
  </si>
  <si>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</si>
  <si>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</si>
  <si>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</si>
  <si>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</si>
  <si>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</si>
  <si>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</si>
  <si>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</si>
  <si>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</si>
  <si>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</si>
  <si>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2020-21</t>
  </si>
  <si>
    <t>2019-20</t>
  </si>
  <si>
    <t>2018-19</t>
  </si>
  <si>
    <t>2017-18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</si>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</sst>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E12" sqref="E12"/>
    </sheetView>
  </sheetViews>
  <sheetFormatPr defaultColWidth="11.81640625" defaultRowHeight="20.25" customHeight="1" x14ac:dyDescent="0.35"/>
  <cols>
    <col min="5" max="5" width="13.26953125" customWidth="1"/>
    <col min="11" max="11" width="13.81640625" customWidth="1"/>
  </cols>
  <sheetData>
    <row r="1" spans="1:14" s="3" customFormat="1" ht="70.5" customHeight="1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4" ht="27.75" customHeight="1" x14ac:dyDescent="0.3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31.5" customHeight="1" x14ac:dyDescent="0.35">
      <c r="A3" s="23" t="s">
        <v>2</v>
      </c>
      <c r="B3" s="25" t="s">
        <v>3</v>
      </c>
      <c r="C3" s="26"/>
      <c r="D3" s="26"/>
      <c r="E3" s="26"/>
      <c r="F3" s="26"/>
      <c r="G3" s="27"/>
      <c r="H3" s="32" t="s">
        <v>4</v>
      </c>
      <c r="I3" s="33"/>
      <c r="J3" s="33"/>
      <c r="K3" s="33"/>
      <c r="L3" s="33"/>
      <c r="M3" s="34"/>
    </row>
    <row r="4" spans="1:14" ht="29.25" customHeight="1" x14ac:dyDescent="0.35">
      <c r="A4" s="24"/>
      <c r="B4" s="18" t="s">
        <v>5</v>
      </c>
      <c r="C4" s="18" t="s">
        <v>6</v>
      </c>
      <c r="D4" s="19" t="s">
        <v>7</v>
      </c>
      <c r="E4" s="18" t="s">
        <v>8</v>
      </c>
      <c r="F4" s="18" t="s">
        <v>9</v>
      </c>
      <c r="G4" s="20" t="s">
        <v>10</v>
      </c>
      <c r="H4" s="21" t="s">
        <v>5</v>
      </c>
      <c r="I4" s="22" t="s">
        <v>6</v>
      </c>
      <c r="J4" s="21" t="s">
        <v>7</v>
      </c>
      <c r="K4" s="21" t="s">
        <v>8</v>
      </c>
      <c r="L4" s="22" t="s">
        <v>9</v>
      </c>
      <c r="M4" s="21" t="s">
        <v>10</v>
      </c>
    </row>
    <row r="5" spans="1:14" ht="20.25" customHeight="1" x14ac:dyDescent="0.35">
      <c r="A5" s="17" t="s">
        <v>11</v>
      </c>
      <c r="B5" s="16">
        <v>134</v>
      </c>
      <c r="C5" s="16">
        <v>7</v>
      </c>
      <c r="D5" s="16">
        <v>373</v>
      </c>
      <c r="E5" s="15">
        <v>39</v>
      </c>
      <c r="F5" s="16">
        <v>231</v>
      </c>
      <c r="G5" s="16">
        <v>836</v>
      </c>
      <c r="H5" s="16">
        <v>88</v>
      </c>
      <c r="I5" s="16">
        <v>3</v>
      </c>
      <c r="J5" s="16">
        <v>317</v>
      </c>
      <c r="K5" s="16">
        <v>0</v>
      </c>
      <c r="L5" s="16">
        <v>224</v>
      </c>
      <c r="M5" s="16">
        <f>480+4</f>
        <v>484</v>
      </c>
      <c r="N5" s="35"/>
    </row>
    <row r="6" spans="1:14" ht="20.25" customHeight="1" x14ac:dyDescent="0.35">
      <c r="A6" s="11" t="s">
        <v>12</v>
      </c>
      <c r="B6" s="16">
        <v>134</v>
      </c>
      <c r="C6" s="16">
        <v>7</v>
      </c>
      <c r="D6" s="16">
        <v>373</v>
      </c>
      <c r="E6" s="15">
        <v>39</v>
      </c>
      <c r="F6" s="16">
        <v>231</v>
      </c>
      <c r="G6" s="16">
        <v>838</v>
      </c>
      <c r="H6" s="10">
        <v>112</v>
      </c>
      <c r="I6" s="10">
        <v>11</v>
      </c>
      <c r="J6" s="10">
        <f>196+155</f>
        <v>351</v>
      </c>
      <c r="K6" s="10">
        <v>1</v>
      </c>
      <c r="L6" s="13">
        <v>234</v>
      </c>
      <c r="M6" s="10">
        <f>573+5</f>
        <v>578</v>
      </c>
      <c r="N6" s="35"/>
    </row>
    <row r="7" spans="1:14" ht="20.25" customHeight="1" x14ac:dyDescent="0.35">
      <c r="A7" s="11" t="s">
        <v>13</v>
      </c>
      <c r="B7" s="10">
        <v>130</v>
      </c>
      <c r="C7" s="10">
        <v>7</v>
      </c>
      <c r="D7" s="10">
        <v>362</v>
      </c>
      <c r="E7" s="12">
        <v>38</v>
      </c>
      <c r="F7" s="10">
        <v>224</v>
      </c>
      <c r="G7" s="10">
        <v>820</v>
      </c>
      <c r="H7" s="10">
        <v>120</v>
      </c>
      <c r="I7" s="10">
        <v>10</v>
      </c>
      <c r="J7" s="10">
        <f>201+137</f>
        <v>338</v>
      </c>
      <c r="K7" s="10">
        <v>0</v>
      </c>
      <c r="L7" s="13">
        <v>232</v>
      </c>
      <c r="M7" s="10">
        <f>634+7</f>
        <v>641</v>
      </c>
      <c r="N7" s="35"/>
    </row>
    <row r="8" spans="1:14" ht="20.25" customHeight="1" x14ac:dyDescent="0.35">
      <c r="A8" s="11" t="s">
        <v>14</v>
      </c>
      <c r="B8" s="10">
        <v>130</v>
      </c>
      <c r="C8" s="10">
        <v>7</v>
      </c>
      <c r="D8" s="10">
        <v>362</v>
      </c>
      <c r="E8" s="12">
        <v>38</v>
      </c>
      <c r="F8" s="10">
        <v>224</v>
      </c>
      <c r="G8" s="10">
        <v>831</v>
      </c>
      <c r="H8" s="10">
        <v>106</v>
      </c>
      <c r="I8" s="10">
        <v>10</v>
      </c>
      <c r="J8" s="10">
        <f>185+160</f>
        <v>345</v>
      </c>
      <c r="K8" s="10">
        <v>1</v>
      </c>
      <c r="L8" s="13">
        <v>231</v>
      </c>
      <c r="M8" s="10">
        <f>543+4</f>
        <v>547</v>
      </c>
      <c r="N8" s="35"/>
    </row>
    <row r="9" spans="1:14" ht="20.25" customHeight="1" x14ac:dyDescent="0.35">
      <c r="A9" s="11" t="s">
        <v>15</v>
      </c>
      <c r="B9" s="10">
        <v>121</v>
      </c>
      <c r="C9" s="10">
        <v>7</v>
      </c>
      <c r="D9" s="10">
        <v>337</v>
      </c>
      <c r="E9" s="12">
        <v>35</v>
      </c>
      <c r="F9" s="14">
        <v>208</v>
      </c>
      <c r="G9" s="10">
        <v>766</v>
      </c>
      <c r="H9" s="10">
        <v>97</v>
      </c>
      <c r="I9" s="10">
        <v>7</v>
      </c>
      <c r="J9" s="10">
        <v>304</v>
      </c>
      <c r="K9" s="10">
        <v>0</v>
      </c>
      <c r="L9" s="13">
        <v>220</v>
      </c>
      <c r="M9" s="10">
        <f>549+3</f>
        <v>552</v>
      </c>
      <c r="N9" s="35"/>
    </row>
    <row r="10" spans="1:14" ht="20.2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5"/>
    </row>
    <row r="11" spans="1:14" ht="20.25" customHeight="1" x14ac:dyDescent="0.35">
      <c r="A11" s="6"/>
      <c r="B11" s="8"/>
      <c r="C11" s="8"/>
      <c r="D11" s="8"/>
      <c r="E11" s="8"/>
      <c r="F11" s="8"/>
      <c r="G11" s="8"/>
      <c r="H11" s="5"/>
      <c r="I11" s="5"/>
      <c r="J11" s="5"/>
      <c r="K11" s="5"/>
      <c r="L11" s="5"/>
      <c r="M11" s="5"/>
      <c r="N11" s="35"/>
    </row>
    <row r="12" spans="1:14" ht="20.25" customHeight="1" x14ac:dyDescent="0.35">
      <c r="A12" s="2"/>
      <c r="B12" s="7"/>
      <c r="C12" s="7"/>
      <c r="D12" s="7"/>
      <c r="E12" s="7"/>
      <c r="F12" s="9"/>
      <c r="G12" s="8"/>
    </row>
    <row r="13" spans="1:14" ht="20.25" customHeight="1" x14ac:dyDescent="0.35">
      <c r="A13" s="2"/>
      <c r="B13" s="7"/>
      <c r="C13" s="7"/>
      <c r="D13" s="7"/>
      <c r="E13" s="7"/>
      <c r="F13" s="9"/>
      <c r="G13" s="8"/>
    </row>
    <row r="14" spans="1:14" ht="20.25" customHeight="1" x14ac:dyDescent="0.35">
      <c r="A14" s="2"/>
      <c r="B14" s="7"/>
      <c r="C14" s="7"/>
      <c r="D14" s="7"/>
      <c r="E14" s="7"/>
      <c r="F14" s="9"/>
      <c r="G14" s="8"/>
      <c r="H14" s="4"/>
    </row>
    <row r="15" spans="1:14" ht="20.25" customHeight="1" x14ac:dyDescent="0.35">
      <c r="A15" s="2"/>
      <c r="B15" s="7"/>
      <c r="C15" s="7"/>
      <c r="D15" s="7"/>
      <c r="E15" s="7"/>
      <c r="F15" s="9"/>
      <c r="G15" s="8"/>
    </row>
    <row r="16" spans="1:14" ht="20.25" customHeight="1" x14ac:dyDescent="0.35">
      <c r="A16" s="2"/>
      <c r="B16" s="7"/>
      <c r="C16" s="7"/>
      <c r="D16" s="7"/>
      <c r="E16" s="7"/>
      <c r="F16" s="9"/>
      <c r="G16" s="9"/>
    </row>
    <row r="17" spans="1:7" ht="20.25" customHeight="1" x14ac:dyDescent="0.35">
      <c r="A17" s="2"/>
      <c r="B17" s="2"/>
      <c r="C17" s="2"/>
      <c r="D17" s="7"/>
      <c r="E17" s="7"/>
      <c r="F17" s="9"/>
      <c r="G17" s="9"/>
    </row>
  </sheetData>
  <mergeCells count="5">
    <mergeCell ref="A3:A4"/>
    <mergeCell ref="B3:G3"/>
    <mergeCell ref="A1:M1"/>
    <mergeCell ref="A2:M2"/>
    <mergeCell ref="H3:M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RANI</dc:creator>
  <cp:lastModifiedBy>GILBERT RANI</cp:lastModifiedBy>
  <dcterms:created xsi:type="dcterms:W3CDTF">2015-06-05T18:17:20Z</dcterms:created>
  <dcterms:modified xsi:type="dcterms:W3CDTF">2021-12-18T09:17:40Z</dcterms:modified>
</cp:coreProperties>
</file>